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8652B464-B218-4D28-AB22-21B9DBFE7BAA}" xr6:coauthVersionLast="36" xr6:coauthVersionMax="36" xr10:uidLastSave="{00000000-0000-0000-0000-000000000000}"/>
  <bookViews>
    <workbookView xWindow="0" yWindow="0" windowWidth="5850" windowHeight="5985" xr2:uid="{00000000-000D-0000-FFFF-FFFF00000000}"/>
  </bookViews>
  <sheets>
    <sheet name="DOLDURULACAK" sheetId="9" r:id="rId1"/>
  </sheets>
  <calcPr calcId="191029"/>
</workbook>
</file>

<file path=xl/calcChain.xml><?xml version="1.0" encoding="utf-8"?>
<calcChain xmlns="http://schemas.openxmlformats.org/spreadsheetml/2006/main">
  <c r="K38" i="9" l="1"/>
  <c r="K22" i="9" l="1"/>
  <c r="K23" i="9"/>
  <c r="K21" i="9"/>
  <c r="K37" i="9" l="1"/>
  <c r="K36" i="9"/>
  <c r="K35" i="9"/>
  <c r="K34" i="9"/>
  <c r="K33" i="9"/>
  <c r="K32" i="9"/>
  <c r="K16" i="9"/>
  <c r="K31" i="9"/>
  <c r="K30" i="9"/>
  <c r="K29" i="9"/>
  <c r="K28" i="9"/>
  <c r="K27" i="9"/>
  <c r="K26" i="9"/>
  <c r="K25" i="9"/>
  <c r="K24" i="9"/>
  <c r="K20" i="9"/>
  <c r="K18" i="9"/>
  <c r="K17" i="9"/>
  <c r="K15" i="9"/>
  <c r="K14" i="9"/>
  <c r="K13" i="9"/>
  <c r="K12" i="9"/>
  <c r="K11" i="9"/>
  <c r="H33" i="9" l="1"/>
  <c r="H34" i="9" s="1"/>
  <c r="K10" i="9"/>
  <c r="K9" i="9"/>
  <c r="K8" i="9"/>
  <c r="K7" i="9"/>
  <c r="K6" i="9"/>
  <c r="K5" i="9"/>
  <c r="K4" i="9"/>
  <c r="K3" i="9"/>
  <c r="H35" i="9" l="1"/>
  <c r="H36" i="9" s="1"/>
  <c r="H37" i="9" s="1"/>
  <c r="H38" i="9"/>
  <c r="B4" i="9" l="1"/>
  <c r="B5" i="9" s="1"/>
  <c r="B6" i="9" s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8" i="9" s="1"/>
  <c r="B35" i="9" s="1"/>
  <c r="B36" i="9" s="1"/>
  <c r="B37" i="9" s="1"/>
</calcChain>
</file>

<file path=xl/sharedStrings.xml><?xml version="1.0" encoding="utf-8"?>
<sst xmlns="http://schemas.openxmlformats.org/spreadsheetml/2006/main" count="332" uniqueCount="91">
  <si>
    <t>S.N</t>
  </si>
  <si>
    <t>1. YEDEK</t>
  </si>
  <si>
    <t>2. YEDEK</t>
  </si>
  <si>
    <t>3. YEDEK</t>
  </si>
  <si>
    <t>Yerleşmeye Hak Kazandı</t>
  </si>
  <si>
    <t>Başvurusu Geçersiz Sayıldı</t>
  </si>
  <si>
    <t>Adayın Adı Soyadı</t>
  </si>
  <si>
    <t>Kayıtlı Olduğu Üniversitesi</t>
  </si>
  <si>
    <t>Değerlendirme
Sonucu</t>
  </si>
  <si>
    <t>Başvurduğu
Program</t>
  </si>
  <si>
    <t>Başvurduğu
Bölüm</t>
  </si>
  <si>
    <t>Başvurduğu
Yarıyıl</t>
  </si>
  <si>
    <t>Başvurduğu
Yatay Geçiş Türü</t>
  </si>
  <si>
    <t>Yurtiçi Kurumlararası</t>
  </si>
  <si>
    <t>İnceleme
Sonucu</t>
  </si>
  <si>
    <t>Belgeleri Eksiksiz</t>
  </si>
  <si>
    <t>Disiplin Belgesi ve
Disiplin Durumunu Belirten Veri Bulunmamaktadır</t>
  </si>
  <si>
    <t>Başarı Puanı
Ortalaması</t>
  </si>
  <si>
    <t>YERLEŞME
SIRALAMASI ve STATÜSÜ</t>
  </si>
  <si>
    <t>YURT İÇİ KURUMLARARASI YATAY GEÇİŞ</t>
  </si>
  <si>
    <t>GANO
Puanı
(Yüzlük)</t>
  </si>
  <si>
    <t>ÖSYS/YKS
Puanı</t>
  </si>
  <si>
    <t>I. Öğretim</t>
  </si>
  <si>
    <t>Gastronomi ve Mutfak Sanatları</t>
  </si>
  <si>
    <t>3.</t>
  </si>
  <si>
    <t xml:space="preserve">3. </t>
  </si>
  <si>
    <t xml:space="preserve">5. </t>
  </si>
  <si>
    <t>Zeynep Kübra KEVE</t>
  </si>
  <si>
    <t>Artvin Çoruh Üniversitesi</t>
  </si>
  <si>
    <t>Zeynep Simay ATİK</t>
  </si>
  <si>
    <t>İstanbul Rumeli Üniversitesi</t>
  </si>
  <si>
    <t>Bitlis Eren Üniversitesi</t>
  </si>
  <si>
    <t>Merve Naz AYDIN</t>
  </si>
  <si>
    <t>Gamze ŞAHİN</t>
  </si>
  <si>
    <t>Ardahan Üniversitesi</t>
  </si>
  <si>
    <t>Lamia AHMETOĞLU</t>
  </si>
  <si>
    <t>Avrasya Üniversitesi</t>
  </si>
  <si>
    <t>Muharrem YAVUZ</t>
  </si>
  <si>
    <t>Kafkas Üniversitesi</t>
  </si>
  <si>
    <t>Rümeysa ALPARSLAN</t>
  </si>
  <si>
    <t>Gümüşhane Üniversitesi</t>
  </si>
  <si>
    <t>Zahide Nur DURSUN</t>
  </si>
  <si>
    <t>Umutcan AKPINAR</t>
  </si>
  <si>
    <t>İnönü Üniversitesi</t>
  </si>
  <si>
    <t>Tahir Esad İNEL</t>
  </si>
  <si>
    <t>İstanbul Gelişim Üniversitesi</t>
  </si>
  <si>
    <t>Betül KORKMAZ</t>
  </si>
  <si>
    <t>Eksik Belge</t>
  </si>
  <si>
    <t>İlknur AKCAN</t>
  </si>
  <si>
    <t>İstanbul Gedik Üniversitesi</t>
  </si>
  <si>
    <t>Dilan ÇAĞLAR</t>
  </si>
  <si>
    <t>Hatice Sümeyye ERTAŞ</t>
  </si>
  <si>
    <t>Balıkesir Üniversitesi</t>
  </si>
  <si>
    <t>Kübra YILDIZ</t>
  </si>
  <si>
    <t>Antalya Belek Üniversitesi</t>
  </si>
  <si>
    <t>Sefa Can KORKMAZ</t>
  </si>
  <si>
    <t>Gözde KARAGÖZ</t>
  </si>
  <si>
    <t>Çanakkale OnSekiz Mart Üniversitesi</t>
  </si>
  <si>
    <t>Öznur TARHAN</t>
  </si>
  <si>
    <t>Gaziantep İslam Bilim ve Teknoloji Üniversitesi</t>
  </si>
  <si>
    <t>Eray YILMAZ</t>
  </si>
  <si>
    <t>Burcu CANDAN</t>
  </si>
  <si>
    <t>Sinop Üniversitesi</t>
  </si>
  <si>
    <t>Sıla Zeynep AKTAŞ</t>
  </si>
  <si>
    <t>Ferhat YAYCI</t>
  </si>
  <si>
    <t>İstinye Üniversitesi</t>
  </si>
  <si>
    <t>Özgürcan Yılmaz BEKAR</t>
  </si>
  <si>
    <t>Süleyman KILINÇ</t>
  </si>
  <si>
    <t>Cemal Adem POYRAZ</t>
  </si>
  <si>
    <t>Zuhal GÜMÜŞ</t>
  </si>
  <si>
    <t>Feride Beyza YILMAZ</t>
  </si>
  <si>
    <t>Muhammet Ebubekir SEZGÜNSAY</t>
  </si>
  <si>
    <t>Ervanur DOĞRAMACI</t>
  </si>
  <si>
    <t>Kapadokya Üniversitesi</t>
  </si>
  <si>
    <t>Giresun Üniversitesi</t>
  </si>
  <si>
    <t>1. ASİL</t>
  </si>
  <si>
    <t>2. ASİL</t>
  </si>
  <si>
    <t>3. ASİL</t>
  </si>
  <si>
    <t>Yerleşmeye Hak Kazanamadı</t>
  </si>
  <si>
    <t>Sıralamaya Giremedi</t>
  </si>
  <si>
    <t>Hiranur SAFA</t>
  </si>
  <si>
    <t>Firdevs ÇİFTÇİ</t>
  </si>
  <si>
    <t>Kütahya Dumlupınar Üniversitesi</t>
  </si>
  <si>
    <t>Ebru ÖZDEMİR</t>
  </si>
  <si>
    <t>Atatürk Üniversitesi</t>
  </si>
  <si>
    <t>Batuhan İNCESU</t>
  </si>
  <si>
    <t>Özgenur TAŞDEMİR</t>
  </si>
  <si>
    <t>Iğdır Üniversitesi</t>
  </si>
  <si>
    <t>Miray DOĞAN</t>
  </si>
  <si>
    <t>Fırat SARIKOÇ</t>
  </si>
  <si>
    <t xml:space="preserve">*Başvuru dosyasına "%10 Başarı Dilimi Belgesi" eklenmediğinden ya da diğer belgelerinde %10 Başarı Dilimine girdiğini belirten herhangi bir ifade yer almadığından; başvuru, BAİBÜ Yatay Geçiş Yönergesi’nin 5. maddesinin 8. fıkrası  ile 13. maddesinin 5. fıkrası uyarınca değerlendirme dışı bırakılmıştır. (*II. öğretimde kayıtlı olup I. öğretim programlarımıza yapılan başvurular için)
*Kurumlararası yatay geçiş başvurusunda bulunan öğrencinin, öğrenim gördüğü sınıf düzeyinden daha alt bir sınıfa başvuru yaptığı tespit edildiğinden; başvuru, BAİBÜ Yatay Geçiş Yönergesi’nin 8. maddesinin 4. fıkrası uyarınca reddedilmiştir.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</si>
</sst>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sz val="14"/>
      <color rgb="FF000000"/>
      <name val="Times New Roman"/>
      <family val="1"/>
      <charset val="162"/>
    </font>
    <font>
      <sz val="8"/>
      <name val="Calibri"/>
      <family val="2"/>
      <scheme val="minor"/>
    </font>
    <font>
      <sz val="9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4" fillId="0" borderId="0" xfId="2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2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14" fontId="4" fillId="2" borderId="0" xfId="1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/>
    <xf numFmtId="164" fontId="5" fillId="5" borderId="0" xfId="0" applyNumberFormat="1" applyFont="1" applyFill="1" applyAlignment="1">
      <alignment horizontal="center" vertical="center"/>
    </xf>
    <xf numFmtId="14" fontId="4" fillId="4" borderId="0" xfId="1" applyNumberFormat="1" applyFont="1" applyFill="1" applyAlignment="1">
      <alignment horizontal="center" vertical="center" wrapText="1"/>
    </xf>
    <xf numFmtId="164" fontId="4" fillId="4" borderId="0" xfId="2" applyNumberFormat="1" applyFont="1" applyFill="1" applyAlignment="1">
      <alignment horizontal="center" vertical="center"/>
    </xf>
    <xf numFmtId="164" fontId="4" fillId="5" borderId="0" xfId="1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1" applyFont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4" xfId="1" xr:uid="{00000000-0005-0000-0000-000002000000}"/>
    <cellStyle name="Normal 5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  <pageSetUpPr fitToPage="1"/>
  </sheetPr>
  <dimension ref="A1:P38"/>
  <sheetViews>
    <sheetView tabSelected="1" topLeftCell="E1" zoomScaleNormal="100" workbookViewId="0">
      <selection activeCell="D47" sqref="D47"/>
    </sheetView>
  </sheetViews>
  <sheetFormatPr defaultColWidth="9.140625" defaultRowHeight="15" x14ac:dyDescent="0.25"/>
  <cols>
    <col min="1" max="2" width="4" style="16" customWidth="1"/>
    <col min="3" max="3" width="24.5703125" style="16" customWidth="1"/>
    <col min="4" max="4" width="35" style="16" bestFit="1" customWidth="1"/>
    <col min="5" max="5" width="17" style="16" customWidth="1"/>
    <col min="6" max="6" width="23.5703125" style="16" bestFit="1" customWidth="1"/>
    <col min="7" max="7" width="15.42578125" style="16" customWidth="1"/>
    <col min="8" max="8" width="18.140625" style="16" customWidth="1"/>
    <col min="9" max="9" width="12.140625" style="16" customWidth="1"/>
    <col min="10" max="10" width="19.140625" style="16" customWidth="1"/>
    <col min="11" max="11" width="10.42578125" style="16" customWidth="1"/>
    <col min="12" max="12" width="15.5703125" style="16" customWidth="1"/>
    <col min="13" max="13" width="21.85546875" style="16" customWidth="1"/>
    <col min="14" max="14" width="54.7109375" style="16" customWidth="1"/>
    <col min="15" max="15" width="4" style="16" customWidth="1"/>
    <col min="16" max="16384" width="9.140625" style="2"/>
  </cols>
  <sheetData>
    <row r="1" spans="1:16" ht="33.75" customHeight="1" x14ac:dyDescent="0.25">
      <c r="A1" s="9"/>
      <c r="B1" s="25" t="s">
        <v>19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9"/>
    </row>
    <row r="2" spans="1:16" ht="49.5" customHeight="1" x14ac:dyDescent="0.3">
      <c r="A2" s="9"/>
      <c r="B2" s="5" t="s">
        <v>0</v>
      </c>
      <c r="C2" s="5" t="s">
        <v>6</v>
      </c>
      <c r="D2" s="7" t="s">
        <v>7</v>
      </c>
      <c r="E2" s="7" t="s">
        <v>12</v>
      </c>
      <c r="F2" s="7" t="s">
        <v>10</v>
      </c>
      <c r="G2" s="7" t="s">
        <v>9</v>
      </c>
      <c r="H2" s="7" t="s">
        <v>11</v>
      </c>
      <c r="I2" s="11" t="s">
        <v>20</v>
      </c>
      <c r="J2" s="19" t="s">
        <v>21</v>
      </c>
      <c r="K2" s="21" t="s">
        <v>17</v>
      </c>
      <c r="L2" s="7" t="s">
        <v>14</v>
      </c>
      <c r="M2" s="7" t="s">
        <v>8</v>
      </c>
      <c r="N2" s="7" t="s">
        <v>18</v>
      </c>
      <c r="O2" s="9"/>
      <c r="P2" s="17"/>
    </row>
    <row r="3" spans="1:16" ht="15.75" customHeight="1" x14ac:dyDescent="0.25">
      <c r="A3" s="10"/>
      <c r="B3" s="6">
        <v>1</v>
      </c>
      <c r="C3" s="14" t="s">
        <v>55</v>
      </c>
      <c r="D3" s="14" t="s">
        <v>54</v>
      </c>
      <c r="E3" s="14" t="s">
        <v>13</v>
      </c>
      <c r="F3" s="15" t="s">
        <v>23</v>
      </c>
      <c r="G3" s="15" t="s">
        <v>22</v>
      </c>
      <c r="H3" s="1" t="s">
        <v>24</v>
      </c>
      <c r="I3" s="12">
        <v>83.66</v>
      </c>
      <c r="J3" s="13">
        <v>382.83499999999998</v>
      </c>
      <c r="K3" s="18">
        <f t="shared" ref="K3:K18" si="0">I3+J3*0.8</f>
        <v>389.928</v>
      </c>
      <c r="L3" s="8" t="s">
        <v>15</v>
      </c>
      <c r="M3" s="8" t="s">
        <v>4</v>
      </c>
      <c r="N3" s="15" t="s">
        <v>75</v>
      </c>
      <c r="O3" s="10"/>
    </row>
    <row r="4" spans="1:16" ht="15.75" customHeight="1" x14ac:dyDescent="0.25">
      <c r="A4" s="10"/>
      <c r="B4" s="6">
        <f t="shared" ref="B4:B37" si="1">B3+1</f>
        <v>2</v>
      </c>
      <c r="C4" s="14" t="s">
        <v>63</v>
      </c>
      <c r="D4" s="14" t="s">
        <v>52</v>
      </c>
      <c r="E4" s="14" t="s">
        <v>13</v>
      </c>
      <c r="F4" s="15" t="s">
        <v>23</v>
      </c>
      <c r="G4" s="15" t="s">
        <v>22</v>
      </c>
      <c r="H4" s="1" t="s">
        <v>25</v>
      </c>
      <c r="I4" s="12">
        <v>84.36</v>
      </c>
      <c r="J4" s="13">
        <v>376.50200000000001</v>
      </c>
      <c r="K4" s="18">
        <f t="shared" si="0"/>
        <v>385.56160000000006</v>
      </c>
      <c r="L4" s="8" t="s">
        <v>15</v>
      </c>
      <c r="M4" s="8" t="s">
        <v>4</v>
      </c>
      <c r="N4" s="15" t="s">
        <v>76</v>
      </c>
      <c r="O4" s="10"/>
    </row>
    <row r="5" spans="1:16" ht="15.75" customHeight="1" x14ac:dyDescent="0.25">
      <c r="A5" s="10"/>
      <c r="B5" s="6">
        <f t="shared" si="1"/>
        <v>3</v>
      </c>
      <c r="C5" s="22" t="s">
        <v>58</v>
      </c>
      <c r="D5" s="14" t="s">
        <v>59</v>
      </c>
      <c r="E5" s="14" t="s">
        <v>13</v>
      </c>
      <c r="F5" s="15" t="s">
        <v>23</v>
      </c>
      <c r="G5" s="15" t="s">
        <v>22</v>
      </c>
      <c r="H5" s="1" t="s">
        <v>25</v>
      </c>
      <c r="I5" s="12">
        <v>89.73</v>
      </c>
      <c r="J5" s="13">
        <v>364.76900000000001</v>
      </c>
      <c r="K5" s="18">
        <f t="shared" si="0"/>
        <v>381.54520000000002</v>
      </c>
      <c r="L5" s="8" t="s">
        <v>15</v>
      </c>
      <c r="M5" s="8" t="s">
        <v>4</v>
      </c>
      <c r="N5" s="15" t="s">
        <v>77</v>
      </c>
      <c r="O5" s="10"/>
    </row>
    <row r="6" spans="1:16" ht="15.75" customHeight="1" x14ac:dyDescent="0.25">
      <c r="A6" s="10"/>
      <c r="B6" s="6">
        <f t="shared" si="1"/>
        <v>4</v>
      </c>
      <c r="C6" s="14" t="s">
        <v>44</v>
      </c>
      <c r="D6" s="14" t="s">
        <v>45</v>
      </c>
      <c r="E6" s="14" t="s">
        <v>13</v>
      </c>
      <c r="F6" s="15" t="s">
        <v>23</v>
      </c>
      <c r="G6" s="15" t="s">
        <v>22</v>
      </c>
      <c r="H6" s="1" t="s">
        <v>24</v>
      </c>
      <c r="I6" s="12">
        <v>80.400000000000006</v>
      </c>
      <c r="J6" s="13">
        <v>369.39600000000002</v>
      </c>
      <c r="K6" s="18">
        <f t="shared" si="0"/>
        <v>375.91680000000008</v>
      </c>
      <c r="L6" s="8" t="s">
        <v>15</v>
      </c>
      <c r="M6" s="8" t="s">
        <v>4</v>
      </c>
      <c r="N6" s="15" t="s">
        <v>1</v>
      </c>
      <c r="O6" s="10"/>
    </row>
    <row r="7" spans="1:16" ht="15.75" customHeight="1" x14ac:dyDescent="0.25">
      <c r="A7" s="10"/>
      <c r="B7" s="6">
        <f t="shared" si="1"/>
        <v>5</v>
      </c>
      <c r="C7" s="23" t="s">
        <v>50</v>
      </c>
      <c r="D7" s="14" t="s">
        <v>28</v>
      </c>
      <c r="E7" s="14" t="s">
        <v>13</v>
      </c>
      <c r="F7" s="15" t="s">
        <v>23</v>
      </c>
      <c r="G7" s="15" t="s">
        <v>22</v>
      </c>
      <c r="H7" s="1" t="s">
        <v>24</v>
      </c>
      <c r="I7" s="12">
        <v>91.83</v>
      </c>
      <c r="J7" s="13">
        <v>353.05700000000002</v>
      </c>
      <c r="K7" s="18">
        <f t="shared" si="0"/>
        <v>374.2756</v>
      </c>
      <c r="L7" s="8" t="s">
        <v>15</v>
      </c>
      <c r="M7" s="8" t="s">
        <v>4</v>
      </c>
      <c r="N7" s="15" t="s">
        <v>2</v>
      </c>
      <c r="O7" s="10"/>
    </row>
    <row r="8" spans="1:16" ht="15.75" customHeight="1" x14ac:dyDescent="0.25">
      <c r="A8" s="10"/>
      <c r="B8" s="6">
        <f t="shared" si="1"/>
        <v>6</v>
      </c>
      <c r="C8" s="23" t="s">
        <v>51</v>
      </c>
      <c r="D8" s="14" t="s">
        <v>52</v>
      </c>
      <c r="E8" s="14" t="s">
        <v>13</v>
      </c>
      <c r="F8" s="15" t="s">
        <v>23</v>
      </c>
      <c r="G8" s="15" t="s">
        <v>22</v>
      </c>
      <c r="H8" s="1" t="s">
        <v>24</v>
      </c>
      <c r="I8" s="12">
        <v>82.73</v>
      </c>
      <c r="J8" s="20">
        <v>363.86500000000001</v>
      </c>
      <c r="K8" s="18">
        <f t="shared" si="0"/>
        <v>373.82200000000006</v>
      </c>
      <c r="L8" s="8" t="s">
        <v>15</v>
      </c>
      <c r="M8" s="8" t="s">
        <v>4</v>
      </c>
      <c r="N8" s="15" t="s">
        <v>3</v>
      </c>
      <c r="O8" s="10"/>
    </row>
    <row r="9" spans="1:16" ht="15.75" customHeight="1" x14ac:dyDescent="0.25">
      <c r="A9" s="10"/>
      <c r="B9" s="6">
        <f t="shared" si="1"/>
        <v>7</v>
      </c>
      <c r="C9" s="14" t="s">
        <v>29</v>
      </c>
      <c r="D9" s="14" t="s">
        <v>30</v>
      </c>
      <c r="E9" s="14" t="s">
        <v>13</v>
      </c>
      <c r="F9" s="15" t="s">
        <v>23</v>
      </c>
      <c r="G9" s="15" t="s">
        <v>22</v>
      </c>
      <c r="H9" s="1" t="s">
        <v>25</v>
      </c>
      <c r="I9" s="12">
        <v>82.03</v>
      </c>
      <c r="J9" s="13">
        <v>364.37900000000002</v>
      </c>
      <c r="K9" s="18">
        <f t="shared" si="0"/>
        <v>373.53320000000008</v>
      </c>
      <c r="L9" s="8" t="s">
        <v>15</v>
      </c>
      <c r="M9" s="8" t="s">
        <v>78</v>
      </c>
      <c r="N9" s="15" t="s">
        <v>79</v>
      </c>
      <c r="O9" s="10"/>
    </row>
    <row r="10" spans="1:16" ht="15.75" customHeight="1" x14ac:dyDescent="0.25">
      <c r="A10" s="10"/>
      <c r="B10" s="6">
        <f t="shared" si="1"/>
        <v>8</v>
      </c>
      <c r="C10" s="14" t="s">
        <v>70</v>
      </c>
      <c r="D10" s="14" t="s">
        <v>74</v>
      </c>
      <c r="E10" s="14" t="s">
        <v>13</v>
      </c>
      <c r="F10" s="15" t="s">
        <v>23</v>
      </c>
      <c r="G10" s="15" t="s">
        <v>22</v>
      </c>
      <c r="H10" s="1" t="s">
        <v>25</v>
      </c>
      <c r="I10" s="12">
        <v>92.06</v>
      </c>
      <c r="J10" s="13">
        <v>351.303</v>
      </c>
      <c r="K10" s="18">
        <f t="shared" si="0"/>
        <v>373.10239999999999</v>
      </c>
      <c r="L10" s="8" t="s">
        <v>15</v>
      </c>
      <c r="M10" s="8" t="s">
        <v>78</v>
      </c>
      <c r="N10" s="15" t="s">
        <v>79</v>
      </c>
      <c r="O10" s="10"/>
    </row>
    <row r="11" spans="1:16" ht="15.75" customHeight="1" x14ac:dyDescent="0.25">
      <c r="A11" s="10"/>
      <c r="B11" s="6">
        <f t="shared" si="1"/>
        <v>9</v>
      </c>
      <c r="C11" s="22" t="s">
        <v>61</v>
      </c>
      <c r="D11" s="14" t="s">
        <v>62</v>
      </c>
      <c r="E11" s="14" t="s">
        <v>13</v>
      </c>
      <c r="F11" s="15" t="s">
        <v>23</v>
      </c>
      <c r="G11" s="15" t="s">
        <v>22</v>
      </c>
      <c r="H11" s="1" t="s">
        <v>24</v>
      </c>
      <c r="I11" s="12">
        <v>86.93</v>
      </c>
      <c r="J11" s="13">
        <v>354.05399999999997</v>
      </c>
      <c r="K11" s="18">
        <f t="shared" si="0"/>
        <v>370.17320000000001</v>
      </c>
      <c r="L11" s="8" t="s">
        <v>15</v>
      </c>
      <c r="M11" s="8" t="s">
        <v>78</v>
      </c>
      <c r="N11" s="15" t="s">
        <v>79</v>
      </c>
      <c r="O11" s="10"/>
    </row>
    <row r="12" spans="1:16" ht="18.600000000000001" customHeight="1" x14ac:dyDescent="0.25">
      <c r="A12" s="10"/>
      <c r="B12" s="6">
        <f t="shared" si="1"/>
        <v>10</v>
      </c>
      <c r="C12" s="22" t="s">
        <v>56</v>
      </c>
      <c r="D12" s="14" t="s">
        <v>57</v>
      </c>
      <c r="E12" s="14" t="s">
        <v>13</v>
      </c>
      <c r="F12" s="15" t="s">
        <v>23</v>
      </c>
      <c r="G12" s="15" t="s">
        <v>22</v>
      </c>
      <c r="H12" s="1" t="s">
        <v>25</v>
      </c>
      <c r="I12" s="12">
        <v>71.06</v>
      </c>
      <c r="J12" s="13">
        <v>372.20400000000001</v>
      </c>
      <c r="K12" s="18">
        <f t="shared" si="0"/>
        <v>368.82320000000004</v>
      </c>
      <c r="L12" s="8" t="s">
        <v>15</v>
      </c>
      <c r="M12" s="8" t="s">
        <v>78</v>
      </c>
      <c r="N12" s="15" t="s">
        <v>79</v>
      </c>
      <c r="O12" s="10"/>
    </row>
    <row r="13" spans="1:16" ht="18.95" customHeight="1" x14ac:dyDescent="0.25">
      <c r="A13" s="10"/>
      <c r="B13" s="6">
        <f t="shared" si="1"/>
        <v>11</v>
      </c>
      <c r="C13" s="22" t="s">
        <v>42</v>
      </c>
      <c r="D13" s="14" t="s">
        <v>43</v>
      </c>
      <c r="E13" s="14" t="s">
        <v>13</v>
      </c>
      <c r="F13" s="15" t="s">
        <v>23</v>
      </c>
      <c r="G13" s="15" t="s">
        <v>22</v>
      </c>
      <c r="H13" s="1" t="s">
        <v>24</v>
      </c>
      <c r="I13" s="12">
        <v>82.26</v>
      </c>
      <c r="J13" s="13">
        <v>357.65300000000002</v>
      </c>
      <c r="K13" s="18">
        <f t="shared" si="0"/>
        <v>368.38240000000002</v>
      </c>
      <c r="L13" s="8" t="s">
        <v>15</v>
      </c>
      <c r="M13" s="8" t="s">
        <v>78</v>
      </c>
      <c r="N13" s="15" t="s">
        <v>79</v>
      </c>
      <c r="O13" s="10"/>
    </row>
    <row r="14" spans="1:16" ht="20.100000000000001" customHeight="1" x14ac:dyDescent="0.25">
      <c r="A14" s="10"/>
      <c r="B14" s="6">
        <f t="shared" si="1"/>
        <v>12</v>
      </c>
      <c r="C14" s="23" t="s">
        <v>39</v>
      </c>
      <c r="D14" s="14" t="s">
        <v>40</v>
      </c>
      <c r="E14" s="14" t="s">
        <v>13</v>
      </c>
      <c r="F14" s="15" t="s">
        <v>23</v>
      </c>
      <c r="G14" s="15" t="s">
        <v>22</v>
      </c>
      <c r="H14" s="1" t="s">
        <v>25</v>
      </c>
      <c r="I14" s="12">
        <v>88</v>
      </c>
      <c r="J14" s="13">
        <v>342.745</v>
      </c>
      <c r="K14" s="18">
        <f t="shared" si="0"/>
        <v>362.19600000000003</v>
      </c>
      <c r="L14" s="8" t="s">
        <v>15</v>
      </c>
      <c r="M14" s="8" t="s">
        <v>78</v>
      </c>
      <c r="N14" s="15" t="s">
        <v>79</v>
      </c>
      <c r="O14" s="10"/>
    </row>
    <row r="15" spans="1:16" ht="15.75" customHeight="1" x14ac:dyDescent="0.25">
      <c r="A15" s="10"/>
      <c r="B15" s="6">
        <f t="shared" si="1"/>
        <v>13</v>
      </c>
      <c r="C15" s="14" t="s">
        <v>41</v>
      </c>
      <c r="D15" s="14" t="s">
        <v>28</v>
      </c>
      <c r="E15" s="14" t="s">
        <v>13</v>
      </c>
      <c r="F15" s="15" t="s">
        <v>23</v>
      </c>
      <c r="G15" s="15" t="s">
        <v>22</v>
      </c>
      <c r="H15" s="1" t="s">
        <v>24</v>
      </c>
      <c r="I15" s="12">
        <v>89.26</v>
      </c>
      <c r="J15" s="13">
        <v>340.65499999999997</v>
      </c>
      <c r="K15" s="18">
        <f t="shared" si="0"/>
        <v>361.78399999999999</v>
      </c>
      <c r="L15" s="8" t="s">
        <v>15</v>
      </c>
      <c r="M15" s="8" t="s">
        <v>78</v>
      </c>
      <c r="N15" s="15" t="s">
        <v>79</v>
      </c>
      <c r="O15" s="10"/>
    </row>
    <row r="16" spans="1:16" ht="28.5" customHeight="1" x14ac:dyDescent="0.25">
      <c r="A16" s="10"/>
      <c r="B16" s="6">
        <f t="shared" si="1"/>
        <v>14</v>
      </c>
      <c r="C16" s="22" t="s">
        <v>46</v>
      </c>
      <c r="D16" s="14" t="s">
        <v>28</v>
      </c>
      <c r="E16" s="14" t="s">
        <v>13</v>
      </c>
      <c r="F16" s="15" t="s">
        <v>23</v>
      </c>
      <c r="G16" s="15" t="s">
        <v>22</v>
      </c>
      <c r="H16" s="1" t="s">
        <v>25</v>
      </c>
      <c r="I16" s="12">
        <v>74.56</v>
      </c>
      <c r="J16" s="13">
        <v>351.28699999999998</v>
      </c>
      <c r="K16" s="18">
        <f t="shared" si="0"/>
        <v>355.58960000000002</v>
      </c>
      <c r="L16" s="4" t="s">
        <v>47</v>
      </c>
      <c r="M16" s="8" t="s">
        <v>5</v>
      </c>
      <c r="N16" s="3" t="s">
        <v>16</v>
      </c>
      <c r="O16" s="10"/>
    </row>
    <row r="17" spans="1:15" ht="14.25" customHeight="1" x14ac:dyDescent="0.25">
      <c r="A17" s="10"/>
      <c r="B17" s="6">
        <f t="shared" si="1"/>
        <v>15</v>
      </c>
      <c r="C17" s="23" t="s">
        <v>69</v>
      </c>
      <c r="D17" s="14" t="s">
        <v>38</v>
      </c>
      <c r="E17" s="14" t="s">
        <v>13</v>
      </c>
      <c r="F17" s="15" t="s">
        <v>23</v>
      </c>
      <c r="G17" s="15" t="s">
        <v>22</v>
      </c>
      <c r="H17" s="1" t="s">
        <v>24</v>
      </c>
      <c r="I17" s="12">
        <v>100</v>
      </c>
      <c r="J17" s="13">
        <v>317.149</v>
      </c>
      <c r="K17" s="18">
        <f t="shared" si="0"/>
        <v>353.7192</v>
      </c>
      <c r="L17" s="8" t="s">
        <v>15</v>
      </c>
      <c r="M17" s="8" t="s">
        <v>78</v>
      </c>
      <c r="N17" s="15" t="s">
        <v>79</v>
      </c>
      <c r="O17" s="10"/>
    </row>
    <row r="18" spans="1:15" ht="15.75" customHeight="1" x14ac:dyDescent="0.25">
      <c r="A18" s="10"/>
      <c r="B18" s="6">
        <f t="shared" si="1"/>
        <v>16</v>
      </c>
      <c r="C18" s="22" t="s">
        <v>27</v>
      </c>
      <c r="D18" s="14" t="s">
        <v>28</v>
      </c>
      <c r="E18" s="14" t="s">
        <v>13</v>
      </c>
      <c r="F18" s="15" t="s">
        <v>23</v>
      </c>
      <c r="G18" s="15" t="s">
        <v>22</v>
      </c>
      <c r="H18" s="1" t="s">
        <v>24</v>
      </c>
      <c r="I18" s="12">
        <v>79.930000000000007</v>
      </c>
      <c r="J18" s="13">
        <v>334.92200000000003</v>
      </c>
      <c r="K18" s="18">
        <f t="shared" si="0"/>
        <v>347.86760000000004</v>
      </c>
      <c r="L18" s="8" t="s">
        <v>15</v>
      </c>
      <c r="M18" s="8" t="s">
        <v>78</v>
      </c>
      <c r="N18" s="15" t="s">
        <v>79</v>
      </c>
      <c r="O18" s="10"/>
    </row>
    <row r="19" spans="1:15" ht="15.75" customHeight="1" x14ac:dyDescent="0.25">
      <c r="A19" s="10"/>
      <c r="B19" s="6">
        <f t="shared" si="1"/>
        <v>17</v>
      </c>
      <c r="C19" s="23" t="s">
        <v>33</v>
      </c>
      <c r="D19" s="14" t="s">
        <v>31</v>
      </c>
      <c r="E19" s="14" t="s">
        <v>13</v>
      </c>
      <c r="F19" s="15" t="s">
        <v>23</v>
      </c>
      <c r="G19" s="15" t="s">
        <v>22</v>
      </c>
      <c r="H19" s="1" t="s">
        <v>25</v>
      </c>
      <c r="I19" s="12">
        <v>81.099999999999994</v>
      </c>
      <c r="J19" s="13">
        <v>324.86200000000002</v>
      </c>
      <c r="K19" s="18">
        <v>340.988</v>
      </c>
      <c r="L19" s="8" t="s">
        <v>15</v>
      </c>
      <c r="M19" s="8" t="s">
        <v>78</v>
      </c>
      <c r="N19" s="15" t="s">
        <v>79</v>
      </c>
      <c r="O19" s="10"/>
    </row>
    <row r="20" spans="1:15" ht="15.75" customHeight="1" x14ac:dyDescent="0.25">
      <c r="A20" s="10"/>
      <c r="B20" s="6">
        <f t="shared" si="1"/>
        <v>18</v>
      </c>
      <c r="C20" s="22" t="s">
        <v>37</v>
      </c>
      <c r="D20" s="14" t="s">
        <v>38</v>
      </c>
      <c r="E20" s="14" t="s">
        <v>13</v>
      </c>
      <c r="F20" s="15" t="s">
        <v>23</v>
      </c>
      <c r="G20" s="15" t="s">
        <v>22</v>
      </c>
      <c r="H20" s="1" t="s">
        <v>24</v>
      </c>
      <c r="I20" s="12">
        <v>79.23</v>
      </c>
      <c r="J20" s="13">
        <v>327.06099999999998</v>
      </c>
      <c r="K20" s="18">
        <f t="shared" ref="K20:K37" si="2">I20+J20*0.8</f>
        <v>340.87880000000001</v>
      </c>
      <c r="L20" s="8" t="s">
        <v>15</v>
      </c>
      <c r="M20" s="8" t="s">
        <v>78</v>
      </c>
      <c r="N20" s="15" t="s">
        <v>79</v>
      </c>
      <c r="O20" s="10"/>
    </row>
    <row r="21" spans="1:15" ht="15.75" customHeight="1" x14ac:dyDescent="0.25">
      <c r="A21" s="10"/>
      <c r="B21" s="6">
        <f t="shared" si="1"/>
        <v>19</v>
      </c>
      <c r="C21" s="23" t="s">
        <v>60</v>
      </c>
      <c r="D21" s="14" t="s">
        <v>28</v>
      </c>
      <c r="E21" s="14" t="s">
        <v>13</v>
      </c>
      <c r="F21" s="15" t="s">
        <v>23</v>
      </c>
      <c r="G21" s="15" t="s">
        <v>22</v>
      </c>
      <c r="H21" s="1" t="s">
        <v>24</v>
      </c>
      <c r="I21" s="12">
        <v>72.23</v>
      </c>
      <c r="J21" s="13">
        <v>335.68099999999998</v>
      </c>
      <c r="K21" s="18">
        <f t="shared" si="2"/>
        <v>340.77480000000003</v>
      </c>
      <c r="L21" s="8" t="s">
        <v>15</v>
      </c>
      <c r="M21" s="8" t="s">
        <v>78</v>
      </c>
      <c r="N21" s="15" t="s">
        <v>79</v>
      </c>
      <c r="O21" s="10"/>
    </row>
    <row r="22" spans="1:15" ht="15.75" customHeight="1" x14ac:dyDescent="0.25">
      <c r="A22" s="10"/>
      <c r="B22" s="6">
        <f t="shared" si="1"/>
        <v>20</v>
      </c>
      <c r="C22" s="22" t="s">
        <v>53</v>
      </c>
      <c r="D22" s="14" t="s">
        <v>28</v>
      </c>
      <c r="E22" s="14" t="s">
        <v>13</v>
      </c>
      <c r="F22" s="15" t="s">
        <v>23</v>
      </c>
      <c r="G22" s="15" t="s">
        <v>22</v>
      </c>
      <c r="H22" s="1" t="s">
        <v>25</v>
      </c>
      <c r="I22" s="12">
        <v>72</v>
      </c>
      <c r="J22" s="13">
        <v>334.07799999999997</v>
      </c>
      <c r="K22" s="18">
        <f t="shared" si="2"/>
        <v>339.26240000000001</v>
      </c>
      <c r="L22" s="8" t="s">
        <v>15</v>
      </c>
      <c r="M22" s="8" t="s">
        <v>78</v>
      </c>
      <c r="N22" s="15" t="s">
        <v>79</v>
      </c>
      <c r="O22" s="10"/>
    </row>
    <row r="23" spans="1:15" ht="15.75" customHeight="1" x14ac:dyDescent="0.25">
      <c r="A23" s="10"/>
      <c r="B23" s="6">
        <f t="shared" si="1"/>
        <v>21</v>
      </c>
      <c r="C23" s="22" t="s">
        <v>67</v>
      </c>
      <c r="D23" s="14" t="s">
        <v>38</v>
      </c>
      <c r="E23" s="14" t="s">
        <v>13</v>
      </c>
      <c r="F23" s="15" t="s">
        <v>23</v>
      </c>
      <c r="G23" s="15" t="s">
        <v>22</v>
      </c>
      <c r="H23" s="1" t="s">
        <v>24</v>
      </c>
      <c r="I23" s="12">
        <v>71.06</v>
      </c>
      <c r="J23" s="13">
        <v>328.642</v>
      </c>
      <c r="K23" s="18">
        <f t="shared" si="2"/>
        <v>333.97360000000003</v>
      </c>
      <c r="L23" s="8" t="s">
        <v>15</v>
      </c>
      <c r="M23" s="8" t="s">
        <v>78</v>
      </c>
      <c r="N23" s="15" t="s">
        <v>79</v>
      </c>
      <c r="O23" s="10"/>
    </row>
    <row r="24" spans="1:15" ht="15.75" customHeight="1" x14ac:dyDescent="0.25">
      <c r="A24" s="10"/>
      <c r="B24" s="6">
        <f t="shared" si="1"/>
        <v>22</v>
      </c>
      <c r="C24" s="22" t="s">
        <v>35</v>
      </c>
      <c r="D24" s="14" t="s">
        <v>36</v>
      </c>
      <c r="E24" s="14" t="s">
        <v>13</v>
      </c>
      <c r="F24" s="15" t="s">
        <v>23</v>
      </c>
      <c r="G24" s="15" t="s">
        <v>22</v>
      </c>
      <c r="H24" s="1" t="s">
        <v>25</v>
      </c>
      <c r="I24" s="12">
        <v>73.400000000000006</v>
      </c>
      <c r="J24" s="13">
        <v>314.65300000000002</v>
      </c>
      <c r="K24" s="18">
        <f t="shared" si="2"/>
        <v>325.12240000000003</v>
      </c>
      <c r="L24" s="8" t="s">
        <v>15</v>
      </c>
      <c r="M24" s="8" t="s">
        <v>78</v>
      </c>
      <c r="N24" s="15" t="s">
        <v>79</v>
      </c>
      <c r="O24" s="10"/>
    </row>
    <row r="25" spans="1:15" ht="15.75" customHeight="1" x14ac:dyDescent="0.25">
      <c r="A25" s="10"/>
      <c r="B25" s="6">
        <f t="shared" si="1"/>
        <v>23</v>
      </c>
      <c r="C25" s="23" t="s">
        <v>71</v>
      </c>
      <c r="D25" s="14" t="s">
        <v>34</v>
      </c>
      <c r="E25" s="14" t="s">
        <v>13</v>
      </c>
      <c r="F25" s="15" t="s">
        <v>23</v>
      </c>
      <c r="G25" s="15" t="s">
        <v>22</v>
      </c>
      <c r="H25" s="1" t="s">
        <v>24</v>
      </c>
      <c r="I25" s="12">
        <v>74.099999999999994</v>
      </c>
      <c r="J25" s="13">
        <v>310.54700000000003</v>
      </c>
      <c r="K25" s="18">
        <f t="shared" si="2"/>
        <v>322.5376</v>
      </c>
      <c r="L25" s="8" t="s">
        <v>15</v>
      </c>
      <c r="M25" s="8" t="s">
        <v>78</v>
      </c>
      <c r="N25" s="15" t="s">
        <v>79</v>
      </c>
      <c r="O25" s="10"/>
    </row>
    <row r="26" spans="1:15" ht="18.95" customHeight="1" x14ac:dyDescent="0.25">
      <c r="A26" s="10"/>
      <c r="B26" s="6">
        <f t="shared" si="1"/>
        <v>24</v>
      </c>
      <c r="C26" s="22" t="s">
        <v>66</v>
      </c>
      <c r="D26" s="14" t="s">
        <v>54</v>
      </c>
      <c r="E26" s="14" t="s">
        <v>13</v>
      </c>
      <c r="F26" s="15" t="s">
        <v>23</v>
      </c>
      <c r="G26" s="15" t="s">
        <v>22</v>
      </c>
      <c r="H26" s="1" t="s">
        <v>24</v>
      </c>
      <c r="I26" s="12">
        <v>87.4</v>
      </c>
      <c r="J26" s="13">
        <v>291.43099999999998</v>
      </c>
      <c r="K26" s="18">
        <f t="shared" si="2"/>
        <v>320.54480000000001</v>
      </c>
      <c r="L26" s="8" t="s">
        <v>15</v>
      </c>
      <c r="M26" s="8" t="s">
        <v>78</v>
      </c>
      <c r="N26" s="24" t="s">
        <v>79</v>
      </c>
      <c r="O26" s="10"/>
    </row>
    <row r="27" spans="1:15" ht="17.100000000000001" customHeight="1" x14ac:dyDescent="0.25">
      <c r="A27" s="10"/>
      <c r="B27" s="6">
        <f t="shared" si="1"/>
        <v>25</v>
      </c>
      <c r="C27" s="23" t="s">
        <v>32</v>
      </c>
      <c r="D27" s="14" t="s">
        <v>34</v>
      </c>
      <c r="E27" s="14" t="s">
        <v>13</v>
      </c>
      <c r="F27" s="15" t="s">
        <v>23</v>
      </c>
      <c r="G27" s="15" t="s">
        <v>22</v>
      </c>
      <c r="H27" s="1" t="s">
        <v>24</v>
      </c>
      <c r="I27" s="12">
        <v>64.53</v>
      </c>
      <c r="J27" s="13">
        <v>318.89</v>
      </c>
      <c r="K27" s="18">
        <f t="shared" si="2"/>
        <v>319.642</v>
      </c>
      <c r="L27" s="8" t="s">
        <v>15</v>
      </c>
      <c r="M27" s="8" t="s">
        <v>78</v>
      </c>
      <c r="N27" s="15" t="s">
        <v>79</v>
      </c>
      <c r="O27" s="10"/>
    </row>
    <row r="28" spans="1:15" ht="17.100000000000001" customHeight="1" x14ac:dyDescent="0.25">
      <c r="A28" s="10"/>
      <c r="B28" s="6">
        <f t="shared" si="1"/>
        <v>26</v>
      </c>
      <c r="C28" s="22" t="s">
        <v>64</v>
      </c>
      <c r="D28" s="14" t="s">
        <v>65</v>
      </c>
      <c r="E28" s="14" t="s">
        <v>13</v>
      </c>
      <c r="F28" s="15" t="s">
        <v>23</v>
      </c>
      <c r="G28" s="15" t="s">
        <v>22</v>
      </c>
      <c r="H28" s="1" t="s">
        <v>25</v>
      </c>
      <c r="I28" s="12">
        <v>84.83</v>
      </c>
      <c r="J28" s="13">
        <v>287.86500000000001</v>
      </c>
      <c r="K28" s="18">
        <f t="shared" si="2"/>
        <v>315.12200000000001</v>
      </c>
      <c r="L28" s="8" t="s">
        <v>15</v>
      </c>
      <c r="M28" s="8" t="s">
        <v>78</v>
      </c>
      <c r="N28" s="15" t="s">
        <v>79</v>
      </c>
      <c r="O28" s="10"/>
    </row>
    <row r="29" spans="1:15" ht="17.100000000000001" customHeight="1" x14ac:dyDescent="0.25">
      <c r="A29" s="10"/>
      <c r="B29" s="6">
        <f t="shared" si="1"/>
        <v>27</v>
      </c>
      <c r="C29" s="23" t="s">
        <v>72</v>
      </c>
      <c r="D29" s="14" t="s">
        <v>62</v>
      </c>
      <c r="E29" s="14" t="s">
        <v>13</v>
      </c>
      <c r="F29" s="15" t="s">
        <v>23</v>
      </c>
      <c r="G29" s="15" t="s">
        <v>22</v>
      </c>
      <c r="H29" s="1" t="s">
        <v>24</v>
      </c>
      <c r="I29" s="12">
        <v>85.53</v>
      </c>
      <c r="J29" s="13">
        <v>285.91699999999997</v>
      </c>
      <c r="K29" s="18">
        <f t="shared" si="2"/>
        <v>314.2636</v>
      </c>
      <c r="L29" s="8" t="s">
        <v>15</v>
      </c>
      <c r="M29" s="8" t="s">
        <v>78</v>
      </c>
      <c r="N29" s="15" t="s">
        <v>79</v>
      </c>
      <c r="O29" s="10"/>
    </row>
    <row r="30" spans="1:15" ht="17.100000000000001" customHeight="1" x14ac:dyDescent="0.25">
      <c r="A30" s="10"/>
      <c r="B30" s="6">
        <f t="shared" si="1"/>
        <v>28</v>
      </c>
      <c r="C30" s="23" t="s">
        <v>68</v>
      </c>
      <c r="D30" s="14" t="s">
        <v>73</v>
      </c>
      <c r="E30" s="14" t="s">
        <v>13</v>
      </c>
      <c r="F30" s="15" t="s">
        <v>23</v>
      </c>
      <c r="G30" s="15" t="s">
        <v>22</v>
      </c>
      <c r="H30" s="1" t="s">
        <v>25</v>
      </c>
      <c r="I30" s="12">
        <v>74.8</v>
      </c>
      <c r="J30" s="13">
        <v>233.54300000000001</v>
      </c>
      <c r="K30" s="18">
        <f t="shared" si="2"/>
        <v>261.63440000000003</v>
      </c>
      <c r="L30" s="8" t="s">
        <v>15</v>
      </c>
      <c r="M30" s="8" t="s">
        <v>78</v>
      </c>
      <c r="N30" s="15" t="s">
        <v>79</v>
      </c>
      <c r="O30" s="10"/>
    </row>
    <row r="31" spans="1:15" ht="30" customHeight="1" x14ac:dyDescent="0.25">
      <c r="A31" s="10"/>
      <c r="B31" s="6">
        <f t="shared" si="1"/>
        <v>29</v>
      </c>
      <c r="C31" s="23" t="s">
        <v>48</v>
      </c>
      <c r="D31" s="14" t="s">
        <v>49</v>
      </c>
      <c r="E31" s="14" t="s">
        <v>13</v>
      </c>
      <c r="F31" s="15" t="s">
        <v>23</v>
      </c>
      <c r="G31" s="15" t="s">
        <v>22</v>
      </c>
      <c r="H31" s="1" t="s">
        <v>24</v>
      </c>
      <c r="I31" s="12">
        <v>72.23</v>
      </c>
      <c r="J31" s="13">
        <v>217.971</v>
      </c>
      <c r="K31" s="18">
        <f t="shared" si="2"/>
        <v>246.60680000000002</v>
      </c>
      <c r="L31" s="8" t="s">
        <v>15</v>
      </c>
      <c r="M31" s="8" t="s">
        <v>78</v>
      </c>
      <c r="N31" s="24" t="s">
        <v>79</v>
      </c>
      <c r="O31" s="10"/>
    </row>
    <row r="32" spans="1:15" ht="16.5" customHeight="1" x14ac:dyDescent="0.25">
      <c r="A32" s="10"/>
      <c r="B32" s="6">
        <f t="shared" si="1"/>
        <v>30</v>
      </c>
      <c r="C32" s="22" t="s">
        <v>80</v>
      </c>
      <c r="D32" s="14" t="s">
        <v>52</v>
      </c>
      <c r="E32" s="14" t="s">
        <v>13</v>
      </c>
      <c r="F32" s="15" t="s">
        <v>23</v>
      </c>
      <c r="G32" s="15" t="s">
        <v>22</v>
      </c>
      <c r="H32" s="1" t="s">
        <v>26</v>
      </c>
      <c r="I32" s="12">
        <v>80.400000000000006</v>
      </c>
      <c r="J32" s="13">
        <v>364.51799999999997</v>
      </c>
      <c r="K32" s="18">
        <f t="shared" si="2"/>
        <v>372.01440000000002</v>
      </c>
      <c r="L32" s="4" t="s">
        <v>15</v>
      </c>
      <c r="M32" s="8" t="s">
        <v>4</v>
      </c>
      <c r="N32" s="3" t="s">
        <v>75</v>
      </c>
      <c r="O32" s="10"/>
    </row>
    <row r="33" spans="1:15" ht="17.100000000000001" customHeight="1" x14ac:dyDescent="0.25">
      <c r="A33" s="10"/>
      <c r="B33" s="6">
        <f t="shared" si="1"/>
        <v>31</v>
      </c>
      <c r="C33" s="22" t="s">
        <v>81</v>
      </c>
      <c r="D33" s="14" t="s">
        <v>82</v>
      </c>
      <c r="E33" s="14" t="s">
        <v>13</v>
      </c>
      <c r="F33" s="15" t="s">
        <v>23</v>
      </c>
      <c r="G33" s="15" t="s">
        <v>22</v>
      </c>
      <c r="H33" s="1" t="str">
        <f>H32</f>
        <v xml:space="preserve">5. </v>
      </c>
      <c r="I33" s="12">
        <v>73.86</v>
      </c>
      <c r="J33" s="13">
        <v>357.709</v>
      </c>
      <c r="K33" s="18">
        <f t="shared" si="2"/>
        <v>360.02720000000005</v>
      </c>
      <c r="L33" s="4" t="s">
        <v>15</v>
      </c>
      <c r="M33" s="8" t="s">
        <v>4</v>
      </c>
      <c r="N33" s="3" t="s">
        <v>76</v>
      </c>
      <c r="O33" s="10"/>
    </row>
    <row r="34" spans="1:15" ht="17.100000000000001" customHeight="1" x14ac:dyDescent="0.25">
      <c r="A34" s="10"/>
      <c r="B34" s="6">
        <f t="shared" si="1"/>
        <v>32</v>
      </c>
      <c r="C34" s="22" t="s">
        <v>89</v>
      </c>
      <c r="D34" s="14" t="s">
        <v>38</v>
      </c>
      <c r="E34" s="14" t="s">
        <v>13</v>
      </c>
      <c r="F34" s="15" t="s">
        <v>23</v>
      </c>
      <c r="G34" s="15" t="s">
        <v>22</v>
      </c>
      <c r="H34" s="1" t="str">
        <f>H33</f>
        <v xml:space="preserve">5. </v>
      </c>
      <c r="I34" s="12">
        <v>94.86</v>
      </c>
      <c r="J34" s="13">
        <v>316.19299999999998</v>
      </c>
      <c r="K34" s="18">
        <f t="shared" si="2"/>
        <v>347.81439999999998</v>
      </c>
      <c r="L34" s="4" t="s">
        <v>15</v>
      </c>
      <c r="M34" s="8" t="s">
        <v>4</v>
      </c>
      <c r="N34" s="3" t="s">
        <v>77</v>
      </c>
      <c r="O34" s="10"/>
    </row>
    <row r="35" spans="1:15" ht="17.100000000000001" customHeight="1" x14ac:dyDescent="0.25">
      <c r="A35" s="10"/>
      <c r="B35" s="6">
        <f>B38+1</f>
        <v>34</v>
      </c>
      <c r="C35" s="22" t="s">
        <v>85</v>
      </c>
      <c r="D35" s="14" t="s">
        <v>54</v>
      </c>
      <c r="E35" s="14" t="s">
        <v>13</v>
      </c>
      <c r="F35" s="15" t="s">
        <v>23</v>
      </c>
      <c r="G35" s="15" t="s">
        <v>22</v>
      </c>
      <c r="H35" s="1" t="str">
        <f>H34</f>
        <v xml:space="preserve">5. </v>
      </c>
      <c r="I35" s="12">
        <v>79</v>
      </c>
      <c r="J35" s="13">
        <v>324.21899999999999</v>
      </c>
      <c r="K35" s="18">
        <f t="shared" si="2"/>
        <v>338.37520000000001</v>
      </c>
      <c r="L35" s="4" t="s">
        <v>15</v>
      </c>
      <c r="M35" s="8" t="s">
        <v>4</v>
      </c>
      <c r="N35" s="3" t="s">
        <v>1</v>
      </c>
      <c r="O35" s="10"/>
    </row>
    <row r="36" spans="1:15" ht="16.5" customHeight="1" x14ac:dyDescent="0.25">
      <c r="A36" s="10"/>
      <c r="B36" s="6">
        <f t="shared" si="1"/>
        <v>35</v>
      </c>
      <c r="C36" s="22" t="s">
        <v>86</v>
      </c>
      <c r="D36" s="14" t="s">
        <v>87</v>
      </c>
      <c r="E36" s="14" t="s">
        <v>13</v>
      </c>
      <c r="F36" s="15" t="s">
        <v>23</v>
      </c>
      <c r="G36" s="15" t="s">
        <v>22</v>
      </c>
      <c r="H36" s="1" t="str">
        <f>H35</f>
        <v xml:space="preserve">5. </v>
      </c>
      <c r="I36" s="12">
        <v>72.23</v>
      </c>
      <c r="J36" s="13">
        <v>319.041</v>
      </c>
      <c r="K36" s="18">
        <f t="shared" si="2"/>
        <v>327.46280000000002</v>
      </c>
      <c r="L36" s="4" t="s">
        <v>15</v>
      </c>
      <c r="M36" s="8" t="s">
        <v>4</v>
      </c>
      <c r="N36" s="3" t="s">
        <v>2</v>
      </c>
      <c r="O36" s="10"/>
    </row>
    <row r="37" spans="1:15" ht="16.5" customHeight="1" x14ac:dyDescent="0.25">
      <c r="A37" s="10"/>
      <c r="B37" s="6">
        <f t="shared" si="1"/>
        <v>36</v>
      </c>
      <c r="C37" s="22" t="s">
        <v>88</v>
      </c>
      <c r="D37" s="14" t="s">
        <v>34</v>
      </c>
      <c r="E37" s="14" t="s">
        <v>13</v>
      </c>
      <c r="F37" s="15" t="s">
        <v>23</v>
      </c>
      <c r="G37" s="15" t="s">
        <v>22</v>
      </c>
      <c r="H37" s="1" t="str">
        <f>H36</f>
        <v xml:space="preserve">5. </v>
      </c>
      <c r="I37" s="12">
        <v>75.5</v>
      </c>
      <c r="J37" s="13">
        <v>308.84300000000002</v>
      </c>
      <c r="K37" s="18">
        <f t="shared" si="2"/>
        <v>322.57440000000003</v>
      </c>
      <c r="L37" s="4" t="s">
        <v>15</v>
      </c>
      <c r="M37" s="8" t="s">
        <v>4</v>
      </c>
      <c r="N37" s="3" t="s">
        <v>3</v>
      </c>
      <c r="O37" s="10"/>
    </row>
    <row r="38" spans="1:15" ht="136.5" customHeight="1" x14ac:dyDescent="0.25">
      <c r="A38" s="10"/>
      <c r="B38" s="6">
        <f>B34+1</f>
        <v>33</v>
      </c>
      <c r="C38" s="22" t="s">
        <v>83</v>
      </c>
      <c r="D38" s="14" t="s">
        <v>84</v>
      </c>
      <c r="E38" s="14" t="s">
        <v>13</v>
      </c>
      <c r="F38" s="15" t="s">
        <v>23</v>
      </c>
      <c r="G38" s="15" t="s">
        <v>22</v>
      </c>
      <c r="H38" s="1" t="str">
        <f>H34</f>
        <v xml:space="preserve">5. </v>
      </c>
      <c r="I38" s="12">
        <v>76.900000000000006</v>
      </c>
      <c r="J38" s="13">
        <v>336.67899999999997</v>
      </c>
      <c r="K38" s="18">
        <f>I38+J38*0.8</f>
        <v>346.2432</v>
      </c>
      <c r="L38" s="4" t="s">
        <v>47</v>
      </c>
      <c r="M38" s="8" t="s">
        <v>78</v>
      </c>
      <c r="N38" s="3" t="s">
        <v>90</v>
      </c>
      <c r="O38" s="10"/>
    </row>
  </sheetData>
  <sortState ref="A3:P31">
    <sortCondition descending="1" ref="K3:K31"/>
  </sortState>
  <mergeCells count="1">
    <mergeCell ref="B1:N1"/>
  </mergeCells>
  <phoneticPr fontId="10" type="noConversion"/>
  <pageMargins left="0" right="0" top="0" bottom="0" header="0.31496062992125984" footer="0.31496062992125984"/>
  <pageSetup paperSize="9" scale="48" orientation="landscape" r:id="rId1"/>
  <ignoredErrors>
    <ignoredError sqref="H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DOLDURULACAK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2025-08-11T12:49:18Z</dcterms:modified>
</cp:coreProperties>
</file>